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908" activeTab="10"/>
  </bookViews>
  <sheets>
    <sheet name="АЭРОПОРТ Д. 1" sheetId="1" r:id="rId1"/>
    <sheet name="ГРАЖДАНСКАЯ Д.29" sheetId="2" r:id="rId2"/>
    <sheet name="ГРАЖДАНСКАЯ Д.36" sheetId="3" r:id="rId3"/>
    <sheet name="КОМСОМОЛЬСКАЯ Д.20А" sheetId="4" r:id="rId4"/>
    <sheet name="КОМСОМОЛЬСКАЯ Д.69" sheetId="5" r:id="rId5"/>
    <sheet name="ЛЕНИНА Д.22" sheetId="6" r:id="rId6"/>
    <sheet name="ЛЕСНАЯ Д.12" sheetId="7" r:id="rId7"/>
    <sheet name="ОКТЯБРЬСКАЯ Д.37" sheetId="8" r:id="rId8"/>
    <sheet name="СПОРТИВНАЯ Д. 5" sheetId="9" r:id="rId9"/>
    <sheet name="СПОРТИВНАЯ Д.10" sheetId="10" r:id="rId10"/>
    <sheet name="ЧАПАЕВА Д. 2" sheetId="11" r:id="rId11"/>
  </sheets>
  <definedNames/>
  <calcPr fullCalcOnLoad="1"/>
</workbook>
</file>

<file path=xl/sharedStrings.xml><?xml version="1.0" encoding="utf-8"?>
<sst xmlns="http://schemas.openxmlformats.org/spreadsheetml/2006/main" count="171" uniqueCount="92">
  <si>
    <t>Текущий ремонт подрядным способом</t>
  </si>
  <si>
    <t>акт 7</t>
  </si>
  <si>
    <t>1 подъезд, ремонт крыльца, ремонт входа в подъезд</t>
  </si>
  <si>
    <t>Сентябрь 2021</t>
  </si>
  <si>
    <t>Всего затрат за отчетный период:</t>
  </si>
  <si>
    <t>Реестр затрат услуге Целевой ф. тек.  ремонт по адресу: АЭРОПОРТ Д. 1</t>
  </si>
  <si>
    <t>за период Январь - Декабрь 2021 г.</t>
  </si>
  <si>
    <t>Дата</t>
  </si>
  <si>
    <t>№ док.</t>
  </si>
  <si>
    <t>Вид затрат</t>
  </si>
  <si>
    <t>Сумма</t>
  </si>
  <si>
    <t>акт 169</t>
  </si>
  <si>
    <t>частичная замена т/провода системы отопления и ХГВС с установкой пластинчатого водоподогревателя в полуподвале</t>
  </si>
  <si>
    <t>Реестр затрат услуге Целевой ф. тек.  ремонт по адресу: ГРАЖДАНСКАЯ Д.29</t>
  </si>
  <si>
    <t>ТД3801-21/1</t>
  </si>
  <si>
    <t>Техническое диагностирование внутридомового газового оборудования</t>
  </si>
  <si>
    <t>акт 45</t>
  </si>
  <si>
    <t>установка светильника 1 подъезд, 2 этаж, 3 подъезд, 4 и 5 этажи</t>
  </si>
  <si>
    <t>акт 79</t>
  </si>
  <si>
    <t>установка 3-х скамеек и 1 урны</t>
  </si>
  <si>
    <t>Май 2021</t>
  </si>
  <si>
    <t>акт 242</t>
  </si>
  <si>
    <t>кв.51 замена участка стояка отопления</t>
  </si>
  <si>
    <t>Август 2021</t>
  </si>
  <si>
    <t>акт 63</t>
  </si>
  <si>
    <t>измерение изоляции электрической цепи</t>
  </si>
  <si>
    <t>акт 260</t>
  </si>
  <si>
    <t>установка балансировочного клапана на обратном т/проводе отопления в ТУ</t>
  </si>
  <si>
    <t>акт 284</t>
  </si>
  <si>
    <t>смена магистрального т/провода отопления в подвале под 4 подъездом</t>
  </si>
  <si>
    <t>акт 153</t>
  </si>
  <si>
    <t>1, 2, 4 подъезды, демонтаж старых и установка новых почтовых ящиков, частичная штукатурка, шпатлевание и покраска на 2 раза у почтовых ящиков</t>
  </si>
  <si>
    <t>акт 152</t>
  </si>
  <si>
    <t>замена ОДПУ (водосчетчик)</t>
  </si>
  <si>
    <t>Реестр затрат услуге Целевой ф. тек.  ремонт по адресу: ГРАЖДАНСКАЯ Д.36</t>
  </si>
  <si>
    <t>акт 297</t>
  </si>
  <si>
    <t>кв.6, установка вентилей на подводках к отопительным батареям (3 прибора)</t>
  </si>
  <si>
    <t>акт 335</t>
  </si>
  <si>
    <t>подвал, смена участка т/провода ХВС, установка вентиля</t>
  </si>
  <si>
    <t>ТД3801-21/6</t>
  </si>
  <si>
    <t>Реестр затрат услуге Целевой ф. тек.  ремонт по адресу: КОМСОМОЛЬСКАЯ Д.20А</t>
  </si>
  <si>
    <t>акт 8</t>
  </si>
  <si>
    <t>Установка подъездных окон в подъезде 1</t>
  </si>
  <si>
    <t>акт 73</t>
  </si>
  <si>
    <t>Косметический ремонт 2-го подъезда</t>
  </si>
  <si>
    <t>замена выпуска системы водоотведения 1-го подъезда</t>
  </si>
  <si>
    <t>акт 49</t>
  </si>
  <si>
    <t>косметический ремонт 1-го подъезда</t>
  </si>
  <si>
    <t>акт 127</t>
  </si>
  <si>
    <t>кв.60, ремонт балкона</t>
  </si>
  <si>
    <t>акт 300</t>
  </si>
  <si>
    <t>замена ламп в 1 и 2 подъездах</t>
  </si>
  <si>
    <t>акт 373</t>
  </si>
  <si>
    <t>2 подъезд, 4 этаж (у кв.102), 5 этаж (у кв.119) установка светодиодных ламп</t>
  </si>
  <si>
    <t>2 подъезд, 1 этаж, смена канализационного стояка</t>
  </si>
  <si>
    <t>акт 394</t>
  </si>
  <si>
    <t>2 подъезд, у кв.119 установка светодиодной лампы</t>
  </si>
  <si>
    <t>Реестр затрат услуге Целевой ф. тек.  ремонт по адресу: КОМСОМОЛЬСКАЯ Д.69</t>
  </si>
  <si>
    <t>акт 43</t>
  </si>
  <si>
    <t>акт 109</t>
  </si>
  <si>
    <t>Установка балансировочного клапана в подвале</t>
  </si>
  <si>
    <t>акт 196</t>
  </si>
  <si>
    <t>демонтаж старых почтовых ящиков и установка новых во 2 подъезде</t>
  </si>
  <si>
    <t>Реестр затрат услуге Целевой ф. тек.  ремонт по адресу: ЛЕНИНА Д.22</t>
  </si>
  <si>
    <t>п/п 2085</t>
  </si>
  <si>
    <t>Финансовое участие заинтересованных лиц в благоустройстве дворовой территории по адресу г. Киров, мкр. Лянгасово, ул.Лесная, д. 12 по дополнительному перечню работ в 2022г.</t>
  </si>
  <si>
    <t>п/п 2084</t>
  </si>
  <si>
    <t>Финансовое участие заинтересованных лиц в благоустройстве дворовой территории по адресу г. Киров, мкр. Лянгасово, ул.Лесная, д. 12 по минимальному перечню работ в 2022г.</t>
  </si>
  <si>
    <t>Реестр затрат услуге Целевой ф. тек.  ремонт по адресу: ЛЕСНАЯ Д.12</t>
  </si>
  <si>
    <t>перенос остатка денежных средств по обследованию строительных конструкций МКД согласно протокола от 01.08.2018г с целевого фонда на текущий ремонт.</t>
  </si>
  <si>
    <t>Декабрь 2021</t>
  </si>
  <si>
    <t>Реестр затрат услуге Целевой ф. тек.  ремонт по адресу: ОКТЯБРЬСКАЯ Д.37</t>
  </si>
  <si>
    <t>акт 101</t>
  </si>
  <si>
    <t>подвал подъезд 1, замена дефектного участка т/провода канализации д.110мм</t>
  </si>
  <si>
    <t>Апрель 2021</t>
  </si>
  <si>
    <t>Реестр затрат услуге Целевой ф. тек.  ремонт по адресу: СПОРТИВНАЯ Д. 5</t>
  </si>
  <si>
    <t>акт 85</t>
  </si>
  <si>
    <t>ТУ, замена вварного шарового крана ДУ 80 на чуг.задвижку на обратном т/проводе системы отопления</t>
  </si>
  <si>
    <t>Март 2021</t>
  </si>
  <si>
    <t>замена участка т/провода стояка отопления через перекрытие кв. 10 и 14</t>
  </si>
  <si>
    <t>акт 88</t>
  </si>
  <si>
    <t>спиливание качели</t>
  </si>
  <si>
    <t>ТД3801-21/3</t>
  </si>
  <si>
    <t>акт 134</t>
  </si>
  <si>
    <t>Ремонтные и восстановительные работы на придомовой территории МКД</t>
  </si>
  <si>
    <t>акт 104</t>
  </si>
  <si>
    <t>Частичная смена т/провода системы отопления (лежак) в помещении магазина "Глобус"</t>
  </si>
  <si>
    <t>кв. 14, смена стояка т/провода отопления через перекрытие с кв.14 в кв.10</t>
  </si>
  <si>
    <t>Реестр затрат услуге Целевой ф. тек.  ремонт по адресу: СПОРТИВНАЯ Д.10</t>
  </si>
  <si>
    <t>акт б/н</t>
  </si>
  <si>
    <t>тех. обследование дома</t>
  </si>
  <si>
    <t>Реестр затрат услуге Целевой ф. тек.  ремонт по адресу: ЧАПАЕВА Д. 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</si>
</sst>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7" fontId="37" fillId="0" borderId="0" xfId="0" applyNumberFormat="1" applyFont="1" applyAlignment="1">
      <alignment/>
    </xf>
    <xf numFmtId="0" fontId="38" fillId="0" borderId="0" xfId="0" applyFont="1" applyAlignment="1">
      <alignment/>
    </xf>
    <xf numFmtId="7" fontId="38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wrapText="1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8" fillId="0" borderId="11" xfId="0" applyFont="1" applyBorder="1" applyAlignment="1">
      <alignment/>
    </xf>
    <xf numFmtId="7" fontId="39" fillId="0" borderId="11" xfId="0" applyNumberFormat="1" applyFont="1" applyBorder="1" applyAlignment="1">
      <alignment/>
    </xf>
    <xf numFmtId="14" fontId="38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0" fontId="28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B1">
      <selection activeCell="B13" sqref="B13:D17"/>
    </sheetView>
  </sheetViews>
  <sheetFormatPr defaultColWidth="9.140625" defaultRowHeight="15"/>
  <cols>
    <col min="1" max="1" width="0" style="0" hidden="1" customWidth="1"/>
    <col min="2" max="3" width="10.7109375" style="0" customWidth="1"/>
    <col min="4" max="4" width="60.7109375" style="0" customWidth="1"/>
    <col min="5" max="5" width="11.7109375" style="0" customWidth="1"/>
  </cols>
  <sheetData>
    <row r="1" spans="1:5" ht="15">
      <c r="A1" s="7"/>
      <c r="B1" s="15" t="s">
        <v>5</v>
      </c>
      <c r="C1" s="15"/>
      <c r="D1" s="15"/>
      <c r="E1" s="15"/>
    </row>
    <row r="2" spans="1:5" ht="15">
      <c r="A2" s="7"/>
      <c r="B2" s="15" t="s">
        <v>6</v>
      </c>
      <c r="C2" s="15"/>
      <c r="D2" s="15"/>
      <c r="E2" s="15"/>
    </row>
    <row r="3" spans="1:5" ht="15">
      <c r="A3" s="7"/>
      <c r="B3" s="8"/>
      <c r="C3" s="8"/>
      <c r="D3" s="8"/>
      <c r="E3" s="8"/>
    </row>
    <row r="6" spans="1:5" ht="15">
      <c r="A6" s="9"/>
      <c r="B6" s="10" t="s">
        <v>7</v>
      </c>
      <c r="C6" s="10" t="s">
        <v>8</v>
      </c>
      <c r="D6" s="10" t="s">
        <v>9</v>
      </c>
      <c r="E6" s="10" t="s">
        <v>10</v>
      </c>
    </row>
    <row r="7" spans="1:5" ht="15">
      <c r="A7" s="1">
        <v>112</v>
      </c>
      <c r="B7" s="14" t="s">
        <v>0</v>
      </c>
      <c r="C7" s="14"/>
      <c r="D7" s="14"/>
      <c r="E7" s="2">
        <f>SUM(E8:E8)</f>
        <v>22924</v>
      </c>
    </row>
    <row r="8" spans="1:5" ht="15">
      <c r="A8" s="3"/>
      <c r="B8" s="5" t="s">
        <v>3</v>
      </c>
      <c r="C8" s="3" t="s">
        <v>1</v>
      </c>
      <c r="D8" s="6" t="s">
        <v>2</v>
      </c>
      <c r="E8" s="4">
        <v>22924</v>
      </c>
    </row>
    <row r="9" spans="1:5" ht="15">
      <c r="A9" s="11"/>
      <c r="B9" s="11"/>
      <c r="C9" s="11"/>
      <c r="D9" s="11" t="s">
        <v>4</v>
      </c>
      <c r="E9" s="12">
        <f>E7</f>
        <v>22924</v>
      </c>
    </row>
    <row r="10" spans="1:5" ht="15">
      <c r="A10" s="3"/>
      <c r="B10" s="3"/>
      <c r="C10" s="3"/>
      <c r="D10" s="3"/>
      <c r="E10" s="3"/>
    </row>
    <row r="11" spans="1:5" ht="15">
      <c r="A11" s="3"/>
      <c r="B11" s="3"/>
      <c r="C11" s="3"/>
      <c r="D11" s="3"/>
      <c r="E11" s="3"/>
    </row>
    <row r="12" spans="1:5" ht="15">
      <c r="A12" s="3"/>
      <c r="B12" s="3"/>
      <c r="C12" s="3"/>
      <c r="D12" s="3"/>
      <c r="E12" s="3"/>
    </row>
    <row r="13" spans="1:5" ht="15">
      <c r="A13" s="3"/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</sheetData>
  <sheetProtection/>
  <mergeCells count="3">
    <mergeCell ref="B7:D7"/>
    <mergeCell ref="B1:E1"/>
    <mergeCell ref="B2:E2"/>
  </mergeCells>
  <printOptions/>
  <pageMargins left="0.4724409448818897" right="0.23622047244094485" top="0.23622047244094485" bottom="0.2362204724409448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B1">
      <selection activeCell="B20" sqref="B20:D25"/>
    </sheetView>
  </sheetViews>
  <sheetFormatPr defaultColWidth="9.140625" defaultRowHeight="15"/>
  <cols>
    <col min="1" max="1" width="0" style="0" hidden="1" customWidth="1"/>
    <col min="2" max="3" width="10.7109375" style="0" customWidth="1"/>
    <col min="4" max="4" width="60.7109375" style="0" customWidth="1"/>
    <col min="5" max="5" width="11.7109375" style="0" customWidth="1"/>
  </cols>
  <sheetData>
    <row r="1" spans="1:5" ht="15">
      <c r="A1" s="7"/>
      <c r="B1" s="15" t="s">
        <v>88</v>
      </c>
      <c r="C1" s="15"/>
      <c r="D1" s="15"/>
      <c r="E1" s="15"/>
    </row>
    <row r="2" spans="1:5" ht="15">
      <c r="A2" s="7"/>
      <c r="B2" s="15" t="s">
        <v>6</v>
      </c>
      <c r="C2" s="15"/>
      <c r="D2" s="15"/>
      <c r="E2" s="15"/>
    </row>
    <row r="3" spans="1:5" ht="15">
      <c r="A3" s="7"/>
      <c r="B3" s="8"/>
      <c r="C3" s="8"/>
      <c r="D3" s="8"/>
      <c r="E3" s="8"/>
    </row>
    <row r="6" spans="1:5" ht="15">
      <c r="A6" s="9"/>
      <c r="B6" s="10" t="s">
        <v>7</v>
      </c>
      <c r="C6" s="10" t="s">
        <v>8</v>
      </c>
      <c r="D6" s="10" t="s">
        <v>9</v>
      </c>
      <c r="E6" s="10" t="s">
        <v>10</v>
      </c>
    </row>
    <row r="7" spans="1:5" ht="15">
      <c r="A7" s="1">
        <v>112</v>
      </c>
      <c r="B7" s="14" t="s">
        <v>0</v>
      </c>
      <c r="C7" s="14"/>
      <c r="D7" s="14"/>
      <c r="E7" s="2">
        <f>SUM(E8:E14)</f>
        <v>412922.88999999996</v>
      </c>
    </row>
    <row r="8" spans="1:5" ht="23.25">
      <c r="A8" s="3"/>
      <c r="B8" s="5" t="s">
        <v>78</v>
      </c>
      <c r="C8" s="3" t="s">
        <v>76</v>
      </c>
      <c r="D8" s="6" t="s">
        <v>77</v>
      </c>
      <c r="E8" s="4">
        <v>6835.5</v>
      </c>
    </row>
    <row r="9" spans="1:5" ht="15">
      <c r="A9" s="3"/>
      <c r="B9" s="5" t="s">
        <v>74</v>
      </c>
      <c r="C9" s="3" t="s">
        <v>72</v>
      </c>
      <c r="D9" s="6" t="s">
        <v>79</v>
      </c>
      <c r="E9" s="4">
        <v>4947.43</v>
      </c>
    </row>
    <row r="10" spans="1:5" ht="15">
      <c r="A10" s="3"/>
      <c r="B10" s="13">
        <v>44399</v>
      </c>
      <c r="C10" s="3" t="s">
        <v>80</v>
      </c>
      <c r="D10" s="6" t="s">
        <v>81</v>
      </c>
      <c r="E10" s="4">
        <v>1623</v>
      </c>
    </row>
    <row r="11" spans="1:5" ht="15">
      <c r="A11" s="3"/>
      <c r="B11" s="13">
        <v>44411</v>
      </c>
      <c r="C11" s="3" t="s">
        <v>82</v>
      </c>
      <c r="D11" s="6" t="s">
        <v>15</v>
      </c>
      <c r="E11" s="4">
        <v>19600</v>
      </c>
    </row>
    <row r="12" spans="1:5" ht="15">
      <c r="A12" s="3"/>
      <c r="B12" s="13">
        <v>44441</v>
      </c>
      <c r="C12" s="3" t="s">
        <v>83</v>
      </c>
      <c r="D12" s="6" t="s">
        <v>84</v>
      </c>
      <c r="E12" s="4">
        <v>206111.16</v>
      </c>
    </row>
    <row r="13" spans="1:5" ht="23.25">
      <c r="A13" s="3"/>
      <c r="B13" s="13">
        <v>44448</v>
      </c>
      <c r="C13" s="3" t="s">
        <v>85</v>
      </c>
      <c r="D13" s="6" t="s">
        <v>86</v>
      </c>
      <c r="E13" s="4">
        <v>168867</v>
      </c>
    </row>
    <row r="14" spans="1:5" ht="15">
      <c r="A14" s="3"/>
      <c r="B14" s="13">
        <v>44453</v>
      </c>
      <c r="C14" s="3" t="s">
        <v>26</v>
      </c>
      <c r="D14" s="6" t="s">
        <v>87</v>
      </c>
      <c r="E14" s="4">
        <v>4938.8</v>
      </c>
    </row>
    <row r="15" spans="1:5" ht="15">
      <c r="A15" s="11"/>
      <c r="B15" s="11"/>
      <c r="C15" s="11"/>
      <c r="D15" s="11" t="s">
        <v>4</v>
      </c>
      <c r="E15" s="12">
        <f>E7</f>
        <v>412922.88999999996</v>
      </c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</sheetData>
  <sheetProtection/>
  <mergeCells count="3">
    <mergeCell ref="B7:D7"/>
    <mergeCell ref="B1:E1"/>
    <mergeCell ref="B2:E2"/>
  </mergeCells>
  <printOptions/>
  <pageMargins left="0.4724409448818897" right="0.23622047244094485" top="0.23622047244094485" bottom="0.2362204724409448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B1">
      <selection activeCell="J36" sqref="J36"/>
    </sheetView>
  </sheetViews>
  <sheetFormatPr defaultColWidth="9.140625" defaultRowHeight="15"/>
  <cols>
    <col min="1" max="1" width="0" style="0" hidden="1" customWidth="1"/>
    <col min="2" max="3" width="10.7109375" style="0" customWidth="1"/>
    <col min="4" max="4" width="60.7109375" style="0" customWidth="1"/>
    <col min="5" max="5" width="11.7109375" style="0" customWidth="1"/>
  </cols>
  <sheetData>
    <row r="1" spans="1:5" ht="15">
      <c r="A1" s="7"/>
      <c r="B1" s="15" t="s">
        <v>91</v>
      </c>
      <c r="C1" s="15"/>
      <c r="D1" s="15"/>
      <c r="E1" s="15"/>
    </row>
    <row r="2" spans="1:5" ht="15">
      <c r="A2" s="7"/>
      <c r="B2" s="15" t="s">
        <v>6</v>
      </c>
      <c r="C2" s="15"/>
      <c r="D2" s="15"/>
      <c r="E2" s="15"/>
    </row>
    <row r="3" spans="1:5" ht="15">
      <c r="A3" s="7"/>
      <c r="B3" s="8"/>
      <c r="C3" s="8"/>
      <c r="D3" s="8"/>
      <c r="E3" s="8"/>
    </row>
    <row r="6" spans="1:5" ht="15">
      <c r="A6" s="9"/>
      <c r="B6" s="10" t="s">
        <v>7</v>
      </c>
      <c r="C6" s="10" t="s">
        <v>8</v>
      </c>
      <c r="D6" s="10" t="s">
        <v>9</v>
      </c>
      <c r="E6" s="10" t="s">
        <v>10</v>
      </c>
    </row>
    <row r="7" spans="1:5" ht="15">
      <c r="A7" s="1">
        <v>112</v>
      </c>
      <c r="B7" s="14" t="s">
        <v>0</v>
      </c>
      <c r="C7" s="14"/>
      <c r="D7" s="14"/>
      <c r="E7" s="2">
        <f>SUM(E8:E8)</f>
        <v>45870</v>
      </c>
    </row>
    <row r="8" spans="1:5" ht="15">
      <c r="A8" s="3"/>
      <c r="B8" s="13">
        <v>43384</v>
      </c>
      <c r="C8" s="3" t="s">
        <v>89</v>
      </c>
      <c r="D8" s="6" t="s">
        <v>90</v>
      </c>
      <c r="E8" s="4">
        <v>45870</v>
      </c>
    </row>
    <row r="9" spans="1:5" ht="15">
      <c r="A9" s="11"/>
      <c r="B9" s="11"/>
      <c r="C9" s="11"/>
      <c r="D9" s="11" t="s">
        <v>4</v>
      </c>
      <c r="E9" s="12">
        <f>E7</f>
        <v>45870</v>
      </c>
    </row>
    <row r="10" spans="1:5" ht="15">
      <c r="A10" s="3"/>
      <c r="B10" s="3"/>
      <c r="C10" s="3"/>
      <c r="D10" s="3"/>
      <c r="E10" s="3"/>
    </row>
    <row r="11" spans="1:5" ht="15">
      <c r="A11" s="3"/>
      <c r="B11" s="3"/>
      <c r="C11" s="3"/>
      <c r="D11" s="3"/>
      <c r="E11" s="3"/>
    </row>
    <row r="12" spans="1:5" ht="15">
      <c r="A12" s="3"/>
      <c r="B12" s="3"/>
      <c r="C12" s="3"/>
      <c r="D12" s="3"/>
      <c r="E12" s="3"/>
    </row>
    <row r="13" spans="1:5" ht="15">
      <c r="A13" s="3"/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</sheetData>
  <sheetProtection/>
  <mergeCells count="3">
    <mergeCell ref="B7:D7"/>
    <mergeCell ref="B1:E1"/>
    <mergeCell ref="B2:E2"/>
  </mergeCells>
  <printOptions/>
  <pageMargins left="0.4724409448818897" right="0.23622047244094485" top="0.23622047244094485" bottom="0.2362204724409448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B1">
      <selection activeCell="B13" sqref="B13:D17"/>
    </sheetView>
  </sheetViews>
  <sheetFormatPr defaultColWidth="9.140625" defaultRowHeight="15"/>
  <cols>
    <col min="1" max="1" width="0" style="0" hidden="1" customWidth="1"/>
    <col min="2" max="3" width="10.7109375" style="0" customWidth="1"/>
    <col min="4" max="4" width="60.7109375" style="0" customWidth="1"/>
    <col min="5" max="5" width="11.7109375" style="0" customWidth="1"/>
  </cols>
  <sheetData>
    <row r="1" spans="1:5" ht="15">
      <c r="A1" s="7"/>
      <c r="B1" s="15" t="s">
        <v>13</v>
      </c>
      <c r="C1" s="15"/>
      <c r="D1" s="15"/>
      <c r="E1" s="15"/>
    </row>
    <row r="2" spans="1:5" ht="15">
      <c r="A2" s="7"/>
      <c r="B2" s="15" t="s">
        <v>6</v>
      </c>
      <c r="C2" s="15"/>
      <c r="D2" s="15"/>
      <c r="E2" s="15"/>
    </row>
    <row r="3" spans="1:5" ht="15">
      <c r="A3" s="7"/>
      <c r="B3" s="8"/>
      <c r="C3" s="8"/>
      <c r="D3" s="8"/>
      <c r="E3" s="8"/>
    </row>
    <row r="6" spans="1:5" ht="15">
      <c r="A6" s="9"/>
      <c r="B6" s="10" t="s">
        <v>7</v>
      </c>
      <c r="C6" s="10" t="s">
        <v>8</v>
      </c>
      <c r="D6" s="10" t="s">
        <v>9</v>
      </c>
      <c r="E6" s="10" t="s">
        <v>10</v>
      </c>
    </row>
    <row r="7" spans="1:5" ht="15">
      <c r="A7" s="1">
        <v>112</v>
      </c>
      <c r="B7" s="14" t="s">
        <v>0</v>
      </c>
      <c r="C7" s="14"/>
      <c r="D7" s="14"/>
      <c r="E7" s="2">
        <f>SUM(E8:E8)</f>
        <v>127203</v>
      </c>
    </row>
    <row r="8" spans="1:5" ht="23.25">
      <c r="A8" s="3"/>
      <c r="B8" s="13">
        <v>44552</v>
      </c>
      <c r="C8" s="3" t="s">
        <v>11</v>
      </c>
      <c r="D8" s="6" t="s">
        <v>12</v>
      </c>
      <c r="E8" s="4">
        <v>127203</v>
      </c>
    </row>
    <row r="9" spans="1:5" ht="15">
      <c r="A9" s="11"/>
      <c r="B9" s="11"/>
      <c r="C9" s="11"/>
      <c r="D9" s="11" t="s">
        <v>4</v>
      </c>
      <c r="E9" s="12">
        <f>E7</f>
        <v>127203</v>
      </c>
    </row>
    <row r="10" spans="1:5" ht="15">
      <c r="A10" s="3"/>
      <c r="B10" s="3"/>
      <c r="C10" s="3"/>
      <c r="D10" s="3"/>
      <c r="E10" s="3"/>
    </row>
    <row r="11" spans="1:5" ht="15">
      <c r="A11" s="3"/>
      <c r="B11" s="3"/>
      <c r="C11" s="3"/>
      <c r="D11" s="3"/>
      <c r="E11" s="3"/>
    </row>
    <row r="12" spans="1:5" ht="15">
      <c r="A12" s="3"/>
      <c r="B12" s="3"/>
      <c r="C12" s="3"/>
      <c r="D12" s="3"/>
      <c r="E12" s="3"/>
    </row>
    <row r="13" spans="1:5" ht="15">
      <c r="A13" s="3"/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</sheetData>
  <sheetProtection/>
  <mergeCells count="3">
    <mergeCell ref="B7:D7"/>
    <mergeCell ref="B1:E1"/>
    <mergeCell ref="B2:E2"/>
  </mergeCells>
  <printOptions/>
  <pageMargins left="0.4724409448818897" right="0.23622047244094485" top="0.23622047244094485" bottom="0.2362204724409448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B1">
      <selection activeCell="I26" sqref="I26"/>
    </sheetView>
  </sheetViews>
  <sheetFormatPr defaultColWidth="9.140625" defaultRowHeight="15"/>
  <cols>
    <col min="1" max="1" width="0" style="0" hidden="1" customWidth="1"/>
    <col min="2" max="3" width="10.7109375" style="0" customWidth="1"/>
    <col min="4" max="4" width="60.7109375" style="0" customWidth="1"/>
    <col min="5" max="5" width="11.7109375" style="0" customWidth="1"/>
  </cols>
  <sheetData>
    <row r="1" spans="1:5" ht="15">
      <c r="A1" s="7"/>
      <c r="B1" s="15" t="s">
        <v>34</v>
      </c>
      <c r="C1" s="15"/>
      <c r="D1" s="15"/>
      <c r="E1" s="15"/>
    </row>
    <row r="2" spans="1:5" ht="15">
      <c r="A2" s="7"/>
      <c r="B2" s="15" t="s">
        <v>6</v>
      </c>
      <c r="C2" s="15"/>
      <c r="D2" s="15"/>
      <c r="E2" s="15"/>
    </row>
    <row r="3" spans="1:5" ht="15">
      <c r="A3" s="7"/>
      <c r="B3" s="8"/>
      <c r="C3" s="8"/>
      <c r="D3" s="8"/>
      <c r="E3" s="8"/>
    </row>
    <row r="6" spans="1:5" ht="15">
      <c r="A6" s="9"/>
      <c r="B6" s="10" t="s">
        <v>7</v>
      </c>
      <c r="C6" s="10" t="s">
        <v>8</v>
      </c>
      <c r="D6" s="10" t="s">
        <v>9</v>
      </c>
      <c r="E6" s="10" t="s">
        <v>10</v>
      </c>
    </row>
    <row r="7" spans="1:5" ht="15">
      <c r="A7" s="1">
        <v>112</v>
      </c>
      <c r="B7" s="14" t="s">
        <v>0</v>
      </c>
      <c r="C7" s="14"/>
      <c r="D7" s="14"/>
      <c r="E7" s="2">
        <f>SUM(E8:E16)</f>
        <v>123283.33</v>
      </c>
    </row>
    <row r="8" spans="1:5" ht="15">
      <c r="A8" s="3"/>
      <c r="B8" s="13">
        <v>44211</v>
      </c>
      <c r="C8" s="3" t="s">
        <v>14</v>
      </c>
      <c r="D8" s="6" t="s">
        <v>15</v>
      </c>
      <c r="E8" s="4">
        <v>20650</v>
      </c>
    </row>
    <row r="9" spans="1:5" ht="15">
      <c r="A9" s="3"/>
      <c r="B9" s="13">
        <v>44254</v>
      </c>
      <c r="C9" s="3" t="s">
        <v>16</v>
      </c>
      <c r="D9" s="6" t="s">
        <v>17</v>
      </c>
      <c r="E9" s="4">
        <v>2619.88</v>
      </c>
    </row>
    <row r="10" spans="1:5" ht="15">
      <c r="A10" s="3"/>
      <c r="B10" s="5" t="s">
        <v>20</v>
      </c>
      <c r="C10" s="3" t="s">
        <v>18</v>
      </c>
      <c r="D10" s="6" t="s">
        <v>19</v>
      </c>
      <c r="E10" s="4">
        <v>14000</v>
      </c>
    </row>
    <row r="11" spans="1:5" ht="15">
      <c r="A11" s="3"/>
      <c r="B11" s="5" t="s">
        <v>23</v>
      </c>
      <c r="C11" s="3" t="s">
        <v>21</v>
      </c>
      <c r="D11" s="6" t="s">
        <v>22</v>
      </c>
      <c r="E11" s="4">
        <v>6574.81</v>
      </c>
    </row>
    <row r="12" spans="1:5" ht="15">
      <c r="A12" s="3"/>
      <c r="B12" s="13">
        <v>44446</v>
      </c>
      <c r="C12" s="3" t="s">
        <v>24</v>
      </c>
      <c r="D12" s="6" t="s">
        <v>25</v>
      </c>
      <c r="E12" s="4">
        <v>9748</v>
      </c>
    </row>
    <row r="13" spans="1:5" ht="15">
      <c r="A13" s="3"/>
      <c r="B13" s="13">
        <v>44453</v>
      </c>
      <c r="C13" s="3" t="s">
        <v>26</v>
      </c>
      <c r="D13" s="6" t="s">
        <v>27</v>
      </c>
      <c r="E13" s="4">
        <v>23713.11</v>
      </c>
    </row>
    <row r="14" spans="1:5" ht="15">
      <c r="A14" s="3"/>
      <c r="B14" s="5" t="s">
        <v>3</v>
      </c>
      <c r="C14" s="3" t="s">
        <v>28</v>
      </c>
      <c r="D14" s="6" t="s">
        <v>29</v>
      </c>
      <c r="E14" s="4">
        <v>6759.42</v>
      </c>
    </row>
    <row r="15" spans="1:5" ht="23.25">
      <c r="A15" s="3"/>
      <c r="B15" s="13">
        <v>44490</v>
      </c>
      <c r="C15" s="3" t="s">
        <v>30</v>
      </c>
      <c r="D15" s="6" t="s">
        <v>31</v>
      </c>
      <c r="E15" s="4">
        <v>24515.5</v>
      </c>
    </row>
    <row r="16" spans="1:5" ht="15">
      <c r="A16" s="3"/>
      <c r="B16" s="13">
        <v>44540</v>
      </c>
      <c r="C16" s="3" t="s">
        <v>32</v>
      </c>
      <c r="D16" s="6" t="s">
        <v>33</v>
      </c>
      <c r="E16" s="4">
        <v>14702.61</v>
      </c>
    </row>
    <row r="17" spans="1:5" ht="15">
      <c r="A17" s="11"/>
      <c r="B17" s="11"/>
      <c r="C17" s="11"/>
      <c r="D17" s="11" t="s">
        <v>4</v>
      </c>
      <c r="E17" s="12">
        <f>E7</f>
        <v>123283.33</v>
      </c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</sheetData>
  <sheetProtection/>
  <mergeCells count="3">
    <mergeCell ref="B7:D7"/>
    <mergeCell ref="B1:E1"/>
    <mergeCell ref="B2:E2"/>
  </mergeCells>
  <printOptions/>
  <pageMargins left="0.4724409448818897" right="0.23622047244094485" top="0.23622047244094485" bottom="0.2362204724409448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B1">
      <selection activeCell="E33" sqref="E33"/>
    </sheetView>
  </sheetViews>
  <sheetFormatPr defaultColWidth="9.140625" defaultRowHeight="15"/>
  <cols>
    <col min="1" max="1" width="0" style="0" hidden="1" customWidth="1"/>
    <col min="2" max="3" width="10.7109375" style="0" customWidth="1"/>
    <col min="4" max="4" width="60.7109375" style="0" customWidth="1"/>
    <col min="5" max="5" width="11.7109375" style="0" customWidth="1"/>
  </cols>
  <sheetData>
    <row r="1" spans="1:5" ht="15">
      <c r="A1" s="7"/>
      <c r="B1" s="15" t="s">
        <v>40</v>
      </c>
      <c r="C1" s="15"/>
      <c r="D1" s="15"/>
      <c r="E1" s="15"/>
    </row>
    <row r="2" spans="1:5" ht="15">
      <c r="A2" s="7"/>
      <c r="B2" s="15" t="s">
        <v>6</v>
      </c>
      <c r="C2" s="15"/>
      <c r="D2" s="15"/>
      <c r="E2" s="15"/>
    </row>
    <row r="3" spans="1:5" ht="15">
      <c r="A3" s="7"/>
      <c r="B3" s="8"/>
      <c r="C3" s="8"/>
      <c r="D3" s="8"/>
      <c r="E3" s="8"/>
    </row>
    <row r="6" spans="1:5" ht="15">
      <c r="A6" s="9"/>
      <c r="B6" s="10" t="s">
        <v>7</v>
      </c>
      <c r="C6" s="10" t="s">
        <v>8</v>
      </c>
      <c r="D6" s="10" t="s">
        <v>9</v>
      </c>
      <c r="E6" s="10" t="s">
        <v>10</v>
      </c>
    </row>
    <row r="7" spans="1:5" ht="15">
      <c r="A7" s="1">
        <v>112</v>
      </c>
      <c r="B7" s="14" t="s">
        <v>0</v>
      </c>
      <c r="C7" s="14"/>
      <c r="D7" s="14"/>
      <c r="E7" s="2">
        <f>SUM(E8:E10)</f>
        <v>31447.04</v>
      </c>
    </row>
    <row r="8" spans="1:5" ht="15">
      <c r="A8" s="3"/>
      <c r="B8" s="13">
        <v>44521</v>
      </c>
      <c r="C8" s="3" t="s">
        <v>35</v>
      </c>
      <c r="D8" s="6" t="s">
        <v>36</v>
      </c>
      <c r="E8" s="4">
        <v>5900.56</v>
      </c>
    </row>
    <row r="9" spans="1:5" ht="15">
      <c r="A9" s="3"/>
      <c r="B9" s="13">
        <v>44522</v>
      </c>
      <c r="C9" s="3" t="s">
        <v>37</v>
      </c>
      <c r="D9" s="6" t="s">
        <v>38</v>
      </c>
      <c r="E9" s="4">
        <v>4546.48</v>
      </c>
    </row>
    <row r="10" spans="1:5" ht="15">
      <c r="A10" s="3"/>
      <c r="B10" s="13">
        <v>44539</v>
      </c>
      <c r="C10" s="3" t="s">
        <v>39</v>
      </c>
      <c r="D10" s="6" t="s">
        <v>15</v>
      </c>
      <c r="E10" s="4">
        <v>21000</v>
      </c>
    </row>
    <row r="11" spans="1:5" ht="15">
      <c r="A11" s="11"/>
      <c r="B11" s="11"/>
      <c r="C11" s="11"/>
      <c r="D11" s="11" t="s">
        <v>4</v>
      </c>
      <c r="E11" s="12">
        <f>E7</f>
        <v>31447.04</v>
      </c>
    </row>
    <row r="12" spans="1:5" ht="15">
      <c r="A12" s="3"/>
      <c r="B12" s="3"/>
      <c r="C12" s="3"/>
      <c r="D12" s="3"/>
      <c r="E12" s="3"/>
    </row>
    <row r="13" spans="1:5" ht="15">
      <c r="A13" s="3"/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</sheetData>
  <sheetProtection/>
  <mergeCells count="3">
    <mergeCell ref="B7:D7"/>
    <mergeCell ref="B1:E1"/>
    <mergeCell ref="B2:E2"/>
  </mergeCells>
  <printOptions/>
  <pageMargins left="0.4724409448818897" right="0.23622047244094485" top="0.23622047244094485" bottom="0.2362204724409448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B1">
      <selection activeCell="G31" sqref="G31"/>
    </sheetView>
  </sheetViews>
  <sheetFormatPr defaultColWidth="9.140625" defaultRowHeight="15"/>
  <cols>
    <col min="1" max="1" width="0" style="0" hidden="1" customWidth="1"/>
    <col min="2" max="3" width="10.7109375" style="0" customWidth="1"/>
    <col min="4" max="4" width="60.7109375" style="0" customWidth="1"/>
    <col min="5" max="5" width="11.7109375" style="0" customWidth="1"/>
  </cols>
  <sheetData>
    <row r="1" spans="1:5" ht="15">
      <c r="A1" s="7"/>
      <c r="B1" s="15" t="s">
        <v>57</v>
      </c>
      <c r="C1" s="15"/>
      <c r="D1" s="15"/>
      <c r="E1" s="15"/>
    </row>
    <row r="2" spans="1:5" ht="15">
      <c r="A2" s="7"/>
      <c r="B2" s="15" t="s">
        <v>6</v>
      </c>
      <c r="C2" s="15"/>
      <c r="D2" s="15"/>
      <c r="E2" s="15"/>
    </row>
    <row r="3" spans="1:5" ht="15">
      <c r="A3" s="7"/>
      <c r="B3" s="8"/>
      <c r="C3" s="8"/>
      <c r="D3" s="8"/>
      <c r="E3" s="8"/>
    </row>
    <row r="6" spans="1:5" ht="15">
      <c r="A6" s="9"/>
      <c r="B6" s="10" t="s">
        <v>7</v>
      </c>
      <c r="C6" s="10" t="s">
        <v>8</v>
      </c>
      <c r="D6" s="10" t="s">
        <v>9</v>
      </c>
      <c r="E6" s="10" t="s">
        <v>10</v>
      </c>
    </row>
    <row r="7" spans="1:5" ht="15">
      <c r="A7" s="1">
        <v>112</v>
      </c>
      <c r="B7" s="14" t="s">
        <v>0</v>
      </c>
      <c r="C7" s="14"/>
      <c r="D7" s="14"/>
      <c r="E7" s="2">
        <f>SUM(E8:E16)</f>
        <v>475364.85000000003</v>
      </c>
    </row>
    <row r="8" spans="1:5" ht="15">
      <c r="A8" s="3"/>
      <c r="B8" s="13">
        <v>44259</v>
      </c>
      <c r="C8" s="3" t="s">
        <v>41</v>
      </c>
      <c r="D8" s="6" t="s">
        <v>42</v>
      </c>
      <c r="E8" s="4">
        <v>79100</v>
      </c>
    </row>
    <row r="9" spans="1:5" ht="15">
      <c r="A9" s="3"/>
      <c r="B9" s="13">
        <v>44343</v>
      </c>
      <c r="C9" s="3" t="s">
        <v>43</v>
      </c>
      <c r="D9" s="6" t="s">
        <v>44</v>
      </c>
      <c r="E9" s="4">
        <v>179166</v>
      </c>
    </row>
    <row r="10" spans="1:5" ht="15">
      <c r="A10" s="3"/>
      <c r="B10" s="13">
        <v>44371</v>
      </c>
      <c r="C10" s="3" t="s">
        <v>18</v>
      </c>
      <c r="D10" s="6" t="s">
        <v>45</v>
      </c>
      <c r="E10" s="4">
        <v>43411</v>
      </c>
    </row>
    <row r="11" spans="1:5" ht="15">
      <c r="A11" s="3"/>
      <c r="B11" s="13">
        <v>44433</v>
      </c>
      <c r="C11" s="3" t="s">
        <v>46</v>
      </c>
      <c r="D11" s="6" t="s">
        <v>47</v>
      </c>
      <c r="E11" s="4">
        <v>151132</v>
      </c>
    </row>
    <row r="12" spans="1:5" ht="15">
      <c r="A12" s="3"/>
      <c r="B12" s="13">
        <v>44459</v>
      </c>
      <c r="C12" s="3" t="s">
        <v>48</v>
      </c>
      <c r="D12" s="6" t="s">
        <v>49</v>
      </c>
      <c r="E12" s="4">
        <v>16851.7</v>
      </c>
    </row>
    <row r="13" spans="1:5" ht="15">
      <c r="A13" s="3"/>
      <c r="B13" s="13">
        <v>44499</v>
      </c>
      <c r="C13" s="3" t="s">
        <v>50</v>
      </c>
      <c r="D13" s="6" t="s">
        <v>51</v>
      </c>
      <c r="E13" s="4">
        <v>1124.39</v>
      </c>
    </row>
    <row r="14" spans="1:5" ht="15">
      <c r="A14" s="3"/>
      <c r="B14" s="13">
        <v>44551</v>
      </c>
      <c r="C14" s="3" t="s">
        <v>52</v>
      </c>
      <c r="D14" s="6" t="s">
        <v>53</v>
      </c>
      <c r="E14" s="4">
        <v>259.2</v>
      </c>
    </row>
    <row r="15" spans="1:5" ht="15">
      <c r="A15" s="3"/>
      <c r="B15" s="13">
        <v>44551</v>
      </c>
      <c r="C15" s="3" t="s">
        <v>52</v>
      </c>
      <c r="D15" s="6" t="s">
        <v>54</v>
      </c>
      <c r="E15" s="4">
        <v>4190.96</v>
      </c>
    </row>
    <row r="16" spans="1:5" ht="15">
      <c r="A16" s="3"/>
      <c r="B16" s="13">
        <v>44560</v>
      </c>
      <c r="C16" s="3" t="s">
        <v>55</v>
      </c>
      <c r="D16" s="6" t="s">
        <v>56</v>
      </c>
      <c r="E16" s="4">
        <v>129.6</v>
      </c>
    </row>
    <row r="17" spans="1:5" ht="15">
      <c r="A17" s="11"/>
      <c r="B17" s="11"/>
      <c r="C17" s="11"/>
      <c r="D17" s="11" t="s">
        <v>4</v>
      </c>
      <c r="E17" s="12">
        <f>E7</f>
        <v>475364.85000000003</v>
      </c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</sheetData>
  <sheetProtection/>
  <mergeCells count="3">
    <mergeCell ref="B7:D7"/>
    <mergeCell ref="B1:E1"/>
    <mergeCell ref="B2:E2"/>
  </mergeCells>
  <printOptions/>
  <pageMargins left="0.4724409448818897" right="0.23622047244094485" top="0.23622047244094485" bottom="0.2362204724409448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B1">
      <selection activeCell="B14" sqref="B14:D20"/>
    </sheetView>
  </sheetViews>
  <sheetFormatPr defaultColWidth="9.140625" defaultRowHeight="15"/>
  <cols>
    <col min="1" max="1" width="0" style="0" hidden="1" customWidth="1"/>
    <col min="2" max="3" width="10.7109375" style="0" customWidth="1"/>
    <col min="4" max="4" width="60.7109375" style="0" customWidth="1"/>
    <col min="5" max="5" width="11.7109375" style="0" customWidth="1"/>
  </cols>
  <sheetData>
    <row r="1" spans="1:5" ht="15">
      <c r="A1" s="7"/>
      <c r="B1" s="15" t="s">
        <v>63</v>
      </c>
      <c r="C1" s="15"/>
      <c r="D1" s="15"/>
      <c r="E1" s="15"/>
    </row>
    <row r="2" spans="1:5" ht="15">
      <c r="A2" s="7"/>
      <c r="B2" s="15" t="s">
        <v>6</v>
      </c>
      <c r="C2" s="15"/>
      <c r="D2" s="15"/>
      <c r="E2" s="15"/>
    </row>
    <row r="3" spans="1:5" ht="15">
      <c r="A3" s="7"/>
      <c r="B3" s="8"/>
      <c r="C3" s="8"/>
      <c r="D3" s="8"/>
      <c r="E3" s="8"/>
    </row>
    <row r="6" spans="1:5" ht="15">
      <c r="A6" s="9"/>
      <c r="B6" s="10" t="s">
        <v>7</v>
      </c>
      <c r="C6" s="10" t="s">
        <v>8</v>
      </c>
      <c r="D6" s="10" t="s">
        <v>9</v>
      </c>
      <c r="E6" s="10" t="s">
        <v>10</v>
      </c>
    </row>
    <row r="7" spans="1:5" ht="15">
      <c r="A7" s="1">
        <v>112</v>
      </c>
      <c r="B7" s="14" t="s">
        <v>0</v>
      </c>
      <c r="C7" s="14"/>
      <c r="D7" s="14"/>
      <c r="E7" s="2">
        <f>SUM(E8:E10)</f>
        <v>71803.2</v>
      </c>
    </row>
    <row r="8" spans="1:5" ht="15">
      <c r="A8" s="3"/>
      <c r="B8" s="13">
        <v>44435</v>
      </c>
      <c r="C8" s="3" t="s">
        <v>58</v>
      </c>
      <c r="D8" s="6" t="s">
        <v>25</v>
      </c>
      <c r="E8" s="4">
        <v>9625</v>
      </c>
    </row>
    <row r="9" spans="1:5" ht="15">
      <c r="A9" s="3"/>
      <c r="B9" s="13">
        <v>44452</v>
      </c>
      <c r="C9" s="3" t="s">
        <v>59</v>
      </c>
      <c r="D9" s="6" t="s">
        <v>60</v>
      </c>
      <c r="E9" s="4">
        <v>56553</v>
      </c>
    </row>
    <row r="10" spans="1:5" ht="15">
      <c r="A10" s="3"/>
      <c r="B10" s="13">
        <v>44536</v>
      </c>
      <c r="C10" s="3" t="s">
        <v>61</v>
      </c>
      <c r="D10" s="6" t="s">
        <v>62</v>
      </c>
      <c r="E10" s="4">
        <v>5625.2</v>
      </c>
    </row>
    <row r="11" spans="1:5" ht="15">
      <c r="A11" s="11"/>
      <c r="B11" s="11"/>
      <c r="C11" s="11"/>
      <c r="D11" s="11" t="s">
        <v>4</v>
      </c>
      <c r="E11" s="12">
        <f>E7</f>
        <v>71803.2</v>
      </c>
    </row>
    <row r="12" spans="1:5" ht="15">
      <c r="A12" s="3"/>
      <c r="B12" s="3"/>
      <c r="C12" s="3"/>
      <c r="D12" s="3"/>
      <c r="E12" s="3"/>
    </row>
    <row r="13" spans="1:5" ht="15">
      <c r="A13" s="3"/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</sheetData>
  <sheetProtection/>
  <mergeCells count="3">
    <mergeCell ref="B7:D7"/>
    <mergeCell ref="B1:E1"/>
    <mergeCell ref="B2:E2"/>
  </mergeCells>
  <printOptions/>
  <pageMargins left="0.4724409448818897" right="0.23622047244094485" top="0.23622047244094485" bottom="0.2362204724409448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B1">
      <selection activeCell="B14" sqref="B14:D22"/>
    </sheetView>
  </sheetViews>
  <sheetFormatPr defaultColWidth="9.140625" defaultRowHeight="15"/>
  <cols>
    <col min="1" max="1" width="0" style="0" hidden="1" customWidth="1"/>
    <col min="2" max="3" width="10.7109375" style="0" customWidth="1"/>
    <col min="4" max="4" width="60.7109375" style="0" customWidth="1"/>
    <col min="5" max="5" width="11.7109375" style="0" customWidth="1"/>
  </cols>
  <sheetData>
    <row r="1" spans="1:5" ht="15">
      <c r="A1" s="7"/>
      <c r="B1" s="15" t="s">
        <v>68</v>
      </c>
      <c r="C1" s="15"/>
      <c r="D1" s="15"/>
      <c r="E1" s="15"/>
    </row>
    <row r="2" spans="1:5" ht="15">
      <c r="A2" s="7"/>
      <c r="B2" s="15" t="s">
        <v>6</v>
      </c>
      <c r="C2" s="15"/>
      <c r="D2" s="15"/>
      <c r="E2" s="15"/>
    </row>
    <row r="3" spans="1:5" ht="15">
      <c r="A3" s="7"/>
      <c r="B3" s="8"/>
      <c r="C3" s="8"/>
      <c r="D3" s="8"/>
      <c r="E3" s="8"/>
    </row>
    <row r="6" spans="1:5" ht="15">
      <c r="A6" s="9"/>
      <c r="B6" s="10" t="s">
        <v>7</v>
      </c>
      <c r="C6" s="10" t="s">
        <v>8</v>
      </c>
      <c r="D6" s="10" t="s">
        <v>9</v>
      </c>
      <c r="E6" s="10" t="s">
        <v>10</v>
      </c>
    </row>
    <row r="7" spans="1:5" ht="15">
      <c r="A7" s="1">
        <v>112</v>
      </c>
      <c r="B7" s="14" t="s">
        <v>0</v>
      </c>
      <c r="C7" s="14"/>
      <c r="D7" s="14"/>
      <c r="E7" s="2">
        <f>SUM(E8:E9)</f>
        <v>126538.85</v>
      </c>
    </row>
    <row r="8" spans="1:5" ht="34.5">
      <c r="A8" s="3"/>
      <c r="B8" s="13">
        <v>44491</v>
      </c>
      <c r="C8" s="3" t="s">
        <v>64</v>
      </c>
      <c r="D8" s="6" t="s">
        <v>65</v>
      </c>
      <c r="E8" s="4">
        <v>34628.64</v>
      </c>
    </row>
    <row r="9" spans="1:5" ht="34.5">
      <c r="A9" s="3"/>
      <c r="B9" s="13">
        <v>44491</v>
      </c>
      <c r="C9" s="3" t="s">
        <v>66</v>
      </c>
      <c r="D9" s="6" t="s">
        <v>67</v>
      </c>
      <c r="E9" s="4">
        <v>91910.21</v>
      </c>
    </row>
    <row r="10" spans="1:5" ht="15">
      <c r="A10" s="11"/>
      <c r="B10" s="11"/>
      <c r="C10" s="11"/>
      <c r="D10" s="11" t="s">
        <v>4</v>
      </c>
      <c r="E10" s="12">
        <f>E7</f>
        <v>126538.85</v>
      </c>
    </row>
    <row r="11" spans="1:5" ht="15">
      <c r="A11" s="3"/>
      <c r="B11" s="3"/>
      <c r="C11" s="3"/>
      <c r="D11" s="3"/>
      <c r="E11" s="3"/>
    </row>
    <row r="12" spans="1:5" ht="15">
      <c r="A12" s="3"/>
      <c r="B12" s="3"/>
      <c r="C12" s="3"/>
      <c r="D12" s="3"/>
      <c r="E12" s="3"/>
    </row>
    <row r="13" spans="1:5" ht="15">
      <c r="A13" s="3"/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  <row r="20" spans="1:5" ht="15">
      <c r="A20" s="3"/>
      <c r="B20" s="3"/>
      <c r="C20" s="3"/>
      <c r="D20" s="3"/>
      <c r="E20" s="3"/>
    </row>
  </sheetData>
  <sheetProtection/>
  <mergeCells count="3">
    <mergeCell ref="B7:D7"/>
    <mergeCell ref="B1:E1"/>
    <mergeCell ref="B2:E2"/>
  </mergeCells>
  <printOptions/>
  <pageMargins left="0.4724409448818897" right="0.23622047244094485" top="0.23622047244094485" bottom="0.2362204724409448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B1">
      <selection activeCell="H27" sqref="H27"/>
    </sheetView>
  </sheetViews>
  <sheetFormatPr defaultColWidth="9.140625" defaultRowHeight="15"/>
  <cols>
    <col min="1" max="1" width="0" style="0" hidden="1" customWidth="1"/>
    <col min="2" max="3" width="10.7109375" style="0" customWidth="1"/>
    <col min="4" max="4" width="60.7109375" style="0" customWidth="1"/>
    <col min="5" max="5" width="11.7109375" style="0" customWidth="1"/>
  </cols>
  <sheetData>
    <row r="1" spans="1:5" ht="15">
      <c r="A1" s="7"/>
      <c r="B1" s="15" t="s">
        <v>71</v>
      </c>
      <c r="C1" s="15"/>
      <c r="D1" s="15"/>
      <c r="E1" s="15"/>
    </row>
    <row r="2" spans="1:5" ht="15">
      <c r="A2" s="7"/>
      <c r="B2" s="15" t="s">
        <v>6</v>
      </c>
      <c r="C2" s="15"/>
      <c r="D2" s="15"/>
      <c r="E2" s="15"/>
    </row>
    <row r="3" spans="1:5" ht="15">
      <c r="A3" s="7"/>
      <c r="B3" s="8"/>
      <c r="C3" s="8"/>
      <c r="D3" s="8"/>
      <c r="E3" s="8"/>
    </row>
    <row r="6" spans="1:5" ht="15">
      <c r="A6" s="9"/>
      <c r="B6" s="10" t="s">
        <v>7</v>
      </c>
      <c r="C6" s="10" t="s">
        <v>8</v>
      </c>
      <c r="D6" s="10" t="s">
        <v>9</v>
      </c>
      <c r="E6" s="10" t="s">
        <v>10</v>
      </c>
    </row>
    <row r="7" spans="1:5" ht="15">
      <c r="A7" s="1">
        <v>112</v>
      </c>
      <c r="B7" s="14" t="s">
        <v>0</v>
      </c>
      <c r="C7" s="14"/>
      <c r="D7" s="14"/>
      <c r="E7" s="2">
        <f>SUM(E8:E8)</f>
        <v>-41548.94</v>
      </c>
    </row>
    <row r="8" spans="1:5" ht="23.25">
      <c r="A8" s="3"/>
      <c r="B8" s="5" t="s">
        <v>70</v>
      </c>
      <c r="C8" s="3"/>
      <c r="D8" s="6" t="s">
        <v>69</v>
      </c>
      <c r="E8" s="4">
        <v>-41548.94</v>
      </c>
    </row>
    <row r="9" spans="1:5" ht="15">
      <c r="A9" s="11"/>
      <c r="B9" s="11"/>
      <c r="C9" s="11"/>
      <c r="D9" s="11" t="s">
        <v>4</v>
      </c>
      <c r="E9" s="12">
        <f>E7</f>
        <v>-41548.94</v>
      </c>
    </row>
    <row r="10" spans="1:5" ht="15">
      <c r="A10" s="3"/>
      <c r="B10" s="3"/>
      <c r="C10" s="3"/>
      <c r="D10" s="3"/>
      <c r="E10" s="3"/>
    </row>
    <row r="11" spans="1:5" ht="15">
      <c r="A11" s="3"/>
      <c r="B11" s="3"/>
      <c r="C11" s="3"/>
      <c r="D11" s="3"/>
      <c r="E11" s="3"/>
    </row>
    <row r="12" spans="1:5" ht="15">
      <c r="A12" s="3"/>
      <c r="B12" s="3"/>
      <c r="C12" s="3"/>
      <c r="D12" s="3"/>
      <c r="E12" s="3"/>
    </row>
    <row r="13" spans="1:5" ht="15">
      <c r="A13" s="3"/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</sheetData>
  <sheetProtection/>
  <mergeCells count="3">
    <mergeCell ref="B7:D7"/>
    <mergeCell ref="B1:E1"/>
    <mergeCell ref="B2:E2"/>
  </mergeCells>
  <printOptions/>
  <pageMargins left="0.4724409448818897" right="0.23622047244094485" top="0.23622047244094485" bottom="0.2362204724409448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B1">
      <selection activeCell="I24" sqref="I24"/>
    </sheetView>
  </sheetViews>
  <sheetFormatPr defaultColWidth="9.140625" defaultRowHeight="15"/>
  <cols>
    <col min="1" max="1" width="0" style="0" hidden="1" customWidth="1"/>
    <col min="2" max="3" width="10.7109375" style="0" customWidth="1"/>
    <col min="4" max="4" width="60.7109375" style="0" customWidth="1"/>
    <col min="5" max="5" width="11.7109375" style="0" customWidth="1"/>
  </cols>
  <sheetData>
    <row r="1" spans="1:5" ht="15">
      <c r="A1" s="7"/>
      <c r="B1" s="15" t="s">
        <v>75</v>
      </c>
      <c r="C1" s="15"/>
      <c r="D1" s="15"/>
      <c r="E1" s="15"/>
    </row>
    <row r="2" spans="1:5" ht="15">
      <c r="A2" s="7"/>
      <c r="B2" s="15" t="s">
        <v>6</v>
      </c>
      <c r="C2" s="15"/>
      <c r="D2" s="15"/>
      <c r="E2" s="15"/>
    </row>
    <row r="3" spans="1:5" ht="15">
      <c r="A3" s="7"/>
      <c r="B3" s="8"/>
      <c r="C3" s="8"/>
      <c r="D3" s="8"/>
      <c r="E3" s="8"/>
    </row>
    <row r="6" spans="1:5" ht="15">
      <c r="A6" s="9"/>
      <c r="B6" s="10" t="s">
        <v>7</v>
      </c>
      <c r="C6" s="10" t="s">
        <v>8</v>
      </c>
      <c r="D6" s="10" t="s">
        <v>9</v>
      </c>
      <c r="E6" s="10" t="s">
        <v>10</v>
      </c>
    </row>
    <row r="7" spans="1:5" ht="15">
      <c r="A7" s="1">
        <v>112</v>
      </c>
      <c r="B7" s="14" t="s">
        <v>0</v>
      </c>
      <c r="C7" s="14"/>
      <c r="D7" s="14"/>
      <c r="E7" s="2">
        <f>SUM(E8:E8)</f>
        <v>1600.63</v>
      </c>
    </row>
    <row r="8" spans="1:5" ht="15">
      <c r="A8" s="3"/>
      <c r="B8" s="5" t="s">
        <v>74</v>
      </c>
      <c r="C8" s="3" t="s">
        <v>72</v>
      </c>
      <c r="D8" s="6" t="s">
        <v>73</v>
      </c>
      <c r="E8" s="4">
        <v>1600.63</v>
      </c>
    </row>
    <row r="9" spans="1:5" ht="15">
      <c r="A9" s="11"/>
      <c r="B9" s="11"/>
      <c r="C9" s="11"/>
      <c r="D9" s="11" t="s">
        <v>4</v>
      </c>
      <c r="E9" s="12">
        <f>E7</f>
        <v>1600.63</v>
      </c>
    </row>
    <row r="10" spans="1:5" ht="15">
      <c r="A10" s="3"/>
      <c r="B10" s="3"/>
      <c r="C10" s="3"/>
      <c r="D10" s="3"/>
      <c r="E10" s="3"/>
    </row>
    <row r="11" spans="1:5" ht="15">
      <c r="A11" s="3"/>
      <c r="B11" s="3"/>
      <c r="C11" s="3"/>
      <c r="D11" s="3"/>
      <c r="E11" s="3"/>
    </row>
    <row r="12" spans="1:5" ht="15">
      <c r="A12" s="3"/>
      <c r="B12" s="3"/>
      <c r="C12" s="3"/>
      <c r="D12" s="3"/>
      <c r="E12" s="3"/>
    </row>
    <row r="13" spans="1:5" ht="15">
      <c r="A13" s="3"/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</sheetData>
  <sheetProtection/>
  <mergeCells count="3">
    <mergeCell ref="B7:D7"/>
    <mergeCell ref="B1:E1"/>
    <mergeCell ref="B2:E2"/>
  </mergeCells>
  <printOptions/>
  <pageMargins left="0.4724409448818897" right="0.23622047244094485" top="0.23622047244094485" bottom="0.2362204724409448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Lyang</dc:creator>
  <cp:keywords/>
  <dc:description/>
  <cp:lastModifiedBy>Lyang</cp:lastModifiedBy>
  <dcterms:created xsi:type="dcterms:W3CDTF">2022-03-25T08:18:43Z</dcterms:created>
  <dcterms:modified xsi:type="dcterms:W3CDTF">2022-04-01T06:49:05Z</dcterms:modified>
  <cp:category/>
  <cp:version/>
  <cp:contentType/>
  <cp:contentStatus/>
</cp:coreProperties>
</file>